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<sst xmlns="http://schemas.openxmlformats.org/spreadsheetml/2006/main" count="88" uniqueCount="58">
  <si>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</si>
  <si>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</si>
  <si>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</si>
  <si>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</si>
  <si>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</si>
  <si>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</si>
  <si>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</si>
  <si>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</si>
  <si>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</si>
  <si>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</si>
  <si>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</si>
  <si>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</si>
  <si>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</si>
  <si>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</si>
  <si>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</si>
  <si>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</si>
  <si>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</si>
  <si>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</si>
  <si>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</si>
  <si>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</si>
  <si>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</si>
  <si>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</si>
  <si>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</si>
  <si>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</si>
  <si>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</si>
  <si>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</si>
  <si>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</si>
  <si>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</si>
  <si>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</si>
  <si>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</si>
  <si>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</si>
  <si>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</si>
  <si>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</si>
  <si>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</si>
  <si>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</si>
  <si>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</si>
  <si>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</si>
  <si>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</si>
  <si>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</si>
  <si>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</si>
  <si>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</si>
  <si>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</si>
  <si>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</si>
  <si>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</si>
  <si>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</si>
  <si>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</si>
  <si>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</si>
  <si>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</si>
  <si>
    <t>Osnovna škola Voćin Voćin, Trg Gospe Voćinske 2</t>
  </si>
  <si>
    <t>Plaće zaposlenih</t>
  </si>
  <si>
    <t>Rashodi za zaposlene</t>
  </si>
  <si>
    <t>Doprinosi na plaće</t>
  </si>
  <si>
    <t>Troškovi zaposlenih</t>
  </si>
  <si>
    <t>Rashodi za materijal i energiju</t>
  </si>
  <si>
    <t>Rashodi za usluge</t>
  </si>
  <si>
    <t>Ostali rashodi</t>
  </si>
  <si>
    <t>Financijski izdaci</t>
  </si>
  <si>
    <t>Knjige za školsku knjižnicu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</si>
</sst>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7" xfId="0" applyFont="1" applyFill="1" applyBorder="1" applyAlignment="1">
      <alignment horizontal="center"/>
    </xf>
    <xf numFmtId="0" fontId="5" fillId="1" borderId="8" xfId="0" applyFont="1" applyFill="1" applyBorder="1" applyAlignment="1">
      <alignment horizontal="right" vertical="center" wrapText="1"/>
    </xf>
    <xf numFmtId="0" fontId="5" fillId="1" borderId="9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7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right" vertical="center" wrapText="1"/>
    </xf>
    <xf numFmtId="0" fontId="3" fillId="1" borderId="9" xfId="0" applyFont="1" applyFill="1" applyBorder="1" applyAlignment="1">
      <alignment horizontal="left" wrapText="1"/>
    </xf>
    <xf numFmtId="0" fontId="3" fillId="0" borderId="2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7" xfId="0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9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left"/>
    </xf>
    <xf numFmtId="3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179" fontId="6" fillId="0" borderId="35" xfId="18" applyFont="1" applyBorder="1" applyAlignment="1">
      <alignment/>
    </xf>
    <xf numFmtId="179" fontId="5" fillId="0" borderId="36" xfId="18" applyFont="1" applyBorder="1" applyAlignment="1">
      <alignment wrapText="1"/>
    </xf>
    <xf numFmtId="3" fontId="5" fillId="0" borderId="36" xfId="0" applyNumberFormat="1" applyFont="1" applyBorder="1" applyAlignment="1">
      <alignment/>
    </xf>
    <xf numFmtId="179" fontId="6" fillId="0" borderId="36" xfId="18" applyFont="1" applyBorder="1" applyAlignment="1">
      <alignment/>
    </xf>
    <xf numFmtId="3" fontId="5" fillId="0" borderId="29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/>
    </xf>
    <xf numFmtId="179" fontId="5" fillId="0" borderId="29" xfId="18" applyFont="1" applyBorder="1" applyAlignment="1">
      <alignment/>
    </xf>
    <xf numFmtId="3" fontId="6" fillId="0" borderId="2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6" xfId="0" applyNumberFormat="1" applyFont="1" applyBorder="1" applyAlignment="1" quotePrefix="1">
      <alignment horizontal="left"/>
    </xf>
    <xf numFmtId="3" fontId="6" fillId="0" borderId="27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 quotePrefix="1">
      <alignment horizontal="left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 quotePrefix="1">
      <alignment horizontal="left" vertical="center"/>
    </xf>
    <xf numFmtId="3" fontId="5" fillId="0" borderId="3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 quotePrefix="1">
      <alignment horizontal="center" vertical="center"/>
    </xf>
    <xf numFmtId="3" fontId="5" fillId="0" borderId="2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35" xfId="0" applyNumberFormat="1" applyFont="1" applyBorder="1" applyAlignment="1">
      <alignment horizontal="left" vertical="center"/>
    </xf>
    <xf numFmtId="3" fontId="5" fillId="0" borderId="35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G26" sqref="G2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1" t="s">
        <v>22</v>
      </c>
    </row>
    <row r="3" spans="1:8" s="8" customFormat="1" ht="20.25">
      <c r="A3" s="149" t="s">
        <v>39</v>
      </c>
      <c r="B3" s="149"/>
      <c r="C3" s="149"/>
      <c r="D3" s="149"/>
      <c r="E3" s="149"/>
      <c r="F3" s="149"/>
      <c r="G3" s="149"/>
      <c r="H3" s="149"/>
    </row>
    <row r="4" spans="1:9" s="8" customFormat="1" ht="15.75" customHeight="1">
      <c r="A4" s="150"/>
      <c r="B4" s="151"/>
      <c r="C4" s="151"/>
      <c r="D4" s="151"/>
      <c r="E4" s="151"/>
      <c r="F4" s="151"/>
      <c r="G4" s="151"/>
      <c r="H4" s="151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57" t="s">
        <v>26</v>
      </c>
      <c r="C7" s="158"/>
      <c r="D7" s="158"/>
      <c r="E7" s="158"/>
      <c r="F7" s="158"/>
      <c r="G7" s="158"/>
      <c r="H7" s="159"/>
    </row>
    <row r="8" spans="1:8" s="8" customFormat="1" ht="15.75" customHeight="1">
      <c r="A8" s="36" t="s">
        <v>31</v>
      </c>
      <c r="B8" s="141" t="s">
        <v>4</v>
      </c>
      <c r="C8" s="143" t="s">
        <v>5</v>
      </c>
      <c r="D8" s="143" t="s">
        <v>6</v>
      </c>
      <c r="E8" s="145" t="s">
        <v>7</v>
      </c>
      <c r="F8" s="145" t="s">
        <v>0</v>
      </c>
      <c r="G8" s="145" t="s">
        <v>27</v>
      </c>
      <c r="H8" s="152" t="s">
        <v>28</v>
      </c>
    </row>
    <row r="9" spans="1:8" s="8" customFormat="1" ht="60.75" customHeight="1" thickBot="1">
      <c r="A9" s="37" t="s">
        <v>30</v>
      </c>
      <c r="B9" s="142"/>
      <c r="C9" s="144"/>
      <c r="D9" s="144"/>
      <c r="E9" s="146"/>
      <c r="F9" s="146"/>
      <c r="G9" s="146"/>
      <c r="H9" s="153"/>
    </row>
    <row r="10" spans="1:8" s="8" customFormat="1" ht="30" customHeight="1">
      <c r="A10" s="38">
        <v>633</v>
      </c>
      <c r="B10" s="39"/>
      <c r="C10" s="40"/>
      <c r="D10" s="40"/>
      <c r="E10" s="39">
        <v>10000</v>
      </c>
      <c r="F10" s="39"/>
      <c r="G10" s="52"/>
      <c r="H10" s="41"/>
    </row>
    <row r="11" spans="1:8" s="8" customFormat="1" ht="30" customHeight="1">
      <c r="A11" s="42">
        <v>641</v>
      </c>
      <c r="B11" s="43"/>
      <c r="C11" s="43">
        <v>129</v>
      </c>
      <c r="D11" s="43"/>
      <c r="E11" s="43"/>
      <c r="F11" s="43"/>
      <c r="G11" s="53"/>
      <c r="H11" s="44"/>
    </row>
    <row r="12" spans="1:8" s="8" customFormat="1" ht="30" customHeight="1">
      <c r="A12" s="42">
        <v>652</v>
      </c>
      <c r="B12" s="43"/>
      <c r="C12" s="43"/>
      <c r="D12" s="43">
        <v>160000</v>
      </c>
      <c r="E12" s="43"/>
      <c r="F12" s="43"/>
      <c r="G12" s="53"/>
      <c r="H12" s="44"/>
    </row>
    <row r="13" spans="1:8" s="8" customFormat="1" ht="30" customHeight="1">
      <c r="A13" s="42">
        <v>671</v>
      </c>
      <c r="B13" s="43">
        <v>5350871</v>
      </c>
      <c r="C13" s="43"/>
      <c r="D13" s="43"/>
      <c r="E13" s="43"/>
      <c r="F13" s="43"/>
      <c r="G13" s="53"/>
      <c r="H13" s="44"/>
    </row>
    <row r="14" spans="1:8" s="8" customFormat="1" ht="30" customHeight="1">
      <c r="A14" s="42">
        <v>663</v>
      </c>
      <c r="B14" s="43"/>
      <c r="C14" s="43"/>
      <c r="D14" s="43"/>
      <c r="E14" s="43"/>
      <c r="F14" s="43">
        <v>4000</v>
      </c>
      <c r="G14" s="53"/>
      <c r="H14" s="44"/>
    </row>
    <row r="15" spans="1:8" s="8" customFormat="1" ht="30" customHeight="1">
      <c r="A15" s="42"/>
      <c r="B15" s="43"/>
      <c r="C15" s="43"/>
      <c r="D15" s="43"/>
      <c r="E15" s="43"/>
      <c r="F15" s="43"/>
      <c r="G15" s="53"/>
      <c r="H15" s="44"/>
    </row>
    <row r="16" spans="1:8" s="8" customFormat="1" ht="30" customHeight="1">
      <c r="A16" s="42"/>
      <c r="B16" s="43"/>
      <c r="C16" s="43"/>
      <c r="D16" s="43"/>
      <c r="E16" s="43"/>
      <c r="F16" s="43"/>
      <c r="G16" s="53"/>
      <c r="H16" s="44"/>
    </row>
    <row r="17" spans="1:8" s="8" customFormat="1" ht="30" customHeight="1">
      <c r="A17" s="42"/>
      <c r="B17" s="43"/>
      <c r="C17" s="43"/>
      <c r="D17" s="43"/>
      <c r="E17" s="43"/>
      <c r="F17" s="43"/>
      <c r="G17" s="53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3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3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3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3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4"/>
      <c r="H22" s="47"/>
    </row>
    <row r="23" spans="1:8" s="8" customFormat="1" ht="30" customHeight="1" thickBot="1">
      <c r="A23" s="48" t="s">
        <v>2</v>
      </c>
      <c r="B23" s="130">
        <v>5350871</v>
      </c>
      <c r="C23" s="50">
        <v>129</v>
      </c>
      <c r="D23" s="130">
        <v>160000</v>
      </c>
      <c r="E23" s="131">
        <v>10000</v>
      </c>
      <c r="F23" s="49">
        <v>4000</v>
      </c>
      <c r="G23" s="51"/>
      <c r="H23" s="51"/>
    </row>
    <row r="24" spans="1:8" s="8" customFormat="1" ht="30" customHeight="1" thickBot="1">
      <c r="A24" s="48" t="s">
        <v>40</v>
      </c>
      <c r="B24" s="154">
        <v>5525000</v>
      </c>
      <c r="C24" s="155"/>
      <c r="D24" s="155"/>
      <c r="E24" s="155"/>
      <c r="F24" s="155"/>
      <c r="G24" s="155"/>
      <c r="H24" s="156"/>
    </row>
    <row r="25" s="8" customFormat="1" ht="15"/>
    <row r="26" spans="1:15" s="8" customFormat="1" ht="15.75">
      <c r="A26" s="7"/>
      <c r="G26" s="62"/>
      <c r="H26" s="62"/>
      <c r="I26" s="62"/>
      <c r="J26"/>
      <c r="K26"/>
      <c r="L26"/>
      <c r="M26"/>
      <c r="N26"/>
      <c r="O26"/>
    </row>
    <row r="27" spans="1:15" s="8" customFormat="1" ht="15">
      <c r="A27" s="60"/>
      <c r="I27"/>
      <c r="J27"/>
      <c r="K27"/>
      <c r="L27"/>
      <c r="M27"/>
      <c r="N27"/>
      <c r="O27"/>
    </row>
    <row r="28" spans="1:15" s="8" customFormat="1" ht="34.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s="8" customFormat="1" ht="15">
      <c r="A29" s="60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mergeCells count="12"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workbookViewId="0" topLeftCell="A4">
      <selection activeCell="N28" sqref="N28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1" t="s">
        <v>23</v>
      </c>
    </row>
    <row r="2" spans="1:15" ht="20.25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.7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ht="13.5" thickBot="1">
      <c r="O4" s="10" t="s">
        <v>1</v>
      </c>
    </row>
    <row r="5" spans="1:15" ht="15.75" thickBot="1">
      <c r="A5" s="11" t="s">
        <v>3</v>
      </c>
      <c r="B5" s="163" t="s">
        <v>34</v>
      </c>
      <c r="C5" s="164"/>
      <c r="D5" s="164"/>
      <c r="E5" s="164"/>
      <c r="F5" s="164"/>
      <c r="G5" s="164"/>
      <c r="H5" s="165"/>
      <c r="I5" s="163" t="s">
        <v>42</v>
      </c>
      <c r="J5" s="164"/>
      <c r="K5" s="164"/>
      <c r="L5" s="164"/>
      <c r="M5" s="164"/>
      <c r="N5" s="164"/>
      <c r="O5" s="165"/>
    </row>
    <row r="6" spans="1:15" ht="15.75" customHeight="1">
      <c r="A6" s="12" t="s">
        <v>33</v>
      </c>
      <c r="B6" s="141" t="s">
        <v>4</v>
      </c>
      <c r="C6" s="143" t="s">
        <v>5</v>
      </c>
      <c r="D6" s="143" t="s">
        <v>6</v>
      </c>
      <c r="E6" s="145" t="s">
        <v>7</v>
      </c>
      <c r="F6" s="145" t="s">
        <v>0</v>
      </c>
      <c r="G6" s="145" t="s">
        <v>27</v>
      </c>
      <c r="H6" s="152" t="s">
        <v>28</v>
      </c>
      <c r="I6" s="141" t="s">
        <v>4</v>
      </c>
      <c r="J6" s="166" t="s">
        <v>5</v>
      </c>
      <c r="K6" s="166" t="s">
        <v>6</v>
      </c>
      <c r="L6" s="145" t="s">
        <v>7</v>
      </c>
      <c r="M6" s="145" t="s">
        <v>0</v>
      </c>
      <c r="N6" s="145" t="s">
        <v>27</v>
      </c>
      <c r="O6" s="152" t="s">
        <v>28</v>
      </c>
    </row>
    <row r="7" spans="1:15" ht="63.75" customHeight="1" thickBot="1">
      <c r="A7" s="13" t="s">
        <v>32</v>
      </c>
      <c r="B7" s="142"/>
      <c r="C7" s="144"/>
      <c r="D7" s="144"/>
      <c r="E7" s="146"/>
      <c r="F7" s="146"/>
      <c r="G7" s="146"/>
      <c r="H7" s="153"/>
      <c r="I7" s="142"/>
      <c r="J7" s="167"/>
      <c r="K7" s="167"/>
      <c r="L7" s="146"/>
      <c r="M7" s="146"/>
      <c r="N7" s="146"/>
      <c r="O7" s="153"/>
    </row>
    <row r="8" spans="1:15" ht="24.75" customHeight="1">
      <c r="A8" s="25">
        <v>633</v>
      </c>
      <c r="B8" s="30"/>
      <c r="C8" s="23"/>
      <c r="D8" s="23"/>
      <c r="E8" s="132">
        <v>10200</v>
      </c>
      <c r="F8" s="23"/>
      <c r="G8" s="55"/>
      <c r="H8" s="31"/>
      <c r="I8" s="27"/>
      <c r="J8" s="17"/>
      <c r="K8" s="17"/>
      <c r="L8" s="139">
        <v>11200</v>
      </c>
      <c r="M8" s="17"/>
      <c r="N8" s="59"/>
      <c r="O8" s="18"/>
    </row>
    <row r="9" spans="1:15" ht="24.75" customHeight="1">
      <c r="A9" s="26">
        <v>641</v>
      </c>
      <c r="B9" s="32"/>
      <c r="C9" s="14">
        <v>100</v>
      </c>
      <c r="D9" s="14"/>
      <c r="E9" s="14"/>
      <c r="F9" s="14"/>
      <c r="G9" s="56"/>
      <c r="H9" s="33"/>
      <c r="I9" s="28"/>
      <c r="J9" s="1">
        <v>100</v>
      </c>
      <c r="K9" s="1"/>
      <c r="L9" s="1"/>
      <c r="M9" s="1"/>
      <c r="N9" s="57"/>
      <c r="O9" s="6"/>
    </row>
    <row r="10" spans="1:15" ht="24.75" customHeight="1">
      <c r="A10" s="26">
        <v>652</v>
      </c>
      <c r="B10" s="32"/>
      <c r="C10" s="14"/>
      <c r="D10" s="133">
        <v>160000</v>
      </c>
      <c r="E10" s="14"/>
      <c r="F10" s="14"/>
      <c r="G10" s="56"/>
      <c r="H10" s="33"/>
      <c r="I10" s="28"/>
      <c r="J10" s="1"/>
      <c r="K10" s="138">
        <v>160000</v>
      </c>
      <c r="L10" s="1"/>
      <c r="M10" s="1"/>
      <c r="N10" s="57"/>
      <c r="O10" s="6"/>
    </row>
    <row r="11" spans="1:15" ht="24.75" customHeight="1">
      <c r="A11" s="26">
        <v>671</v>
      </c>
      <c r="B11" s="134">
        <v>5338390</v>
      </c>
      <c r="C11" s="14"/>
      <c r="D11" s="14"/>
      <c r="E11" s="14"/>
      <c r="F11" s="14"/>
      <c r="G11" s="56"/>
      <c r="H11" s="33"/>
      <c r="I11" s="137">
        <v>5582400</v>
      </c>
      <c r="J11" s="1"/>
      <c r="K11" s="1"/>
      <c r="L11" s="1"/>
      <c r="M11" s="1"/>
      <c r="N11" s="57"/>
      <c r="O11" s="6"/>
    </row>
    <row r="12" spans="1:15" ht="24.75" customHeight="1">
      <c r="A12" s="26">
        <v>663</v>
      </c>
      <c r="B12" s="32"/>
      <c r="C12" s="14"/>
      <c r="D12" s="14"/>
      <c r="E12" s="14"/>
      <c r="F12" s="14">
        <v>4060</v>
      </c>
      <c r="G12" s="56"/>
      <c r="H12" s="33"/>
      <c r="I12" s="28"/>
      <c r="J12" s="1"/>
      <c r="K12" s="1"/>
      <c r="L12" s="1"/>
      <c r="M12" s="1">
        <v>4450</v>
      </c>
      <c r="N12" s="57"/>
      <c r="O12" s="6"/>
    </row>
    <row r="13" spans="1:15" ht="24.75" customHeight="1">
      <c r="A13" s="26"/>
      <c r="B13" s="32"/>
      <c r="C13" s="14"/>
      <c r="D13" s="14"/>
      <c r="E13" s="14"/>
      <c r="F13" s="14"/>
      <c r="G13" s="56"/>
      <c r="H13" s="33"/>
      <c r="I13" s="28"/>
      <c r="J13" s="1"/>
      <c r="K13" s="1"/>
      <c r="L13" s="1"/>
      <c r="M13" s="1"/>
      <c r="N13" s="57"/>
      <c r="O13" s="6"/>
    </row>
    <row r="14" spans="1:15" ht="24.75" customHeight="1">
      <c r="A14" s="16"/>
      <c r="B14" s="5"/>
      <c r="C14" s="1"/>
      <c r="D14" s="1"/>
      <c r="E14" s="1"/>
      <c r="F14" s="1"/>
      <c r="G14" s="57"/>
      <c r="H14" s="6"/>
      <c r="I14" s="28"/>
      <c r="J14" s="1"/>
      <c r="K14" s="1"/>
      <c r="L14" s="1"/>
      <c r="M14" s="1"/>
      <c r="N14" s="57"/>
      <c r="O14" s="6"/>
    </row>
    <row r="15" spans="1:15" ht="24.75" customHeight="1">
      <c r="A15" s="16"/>
      <c r="B15" s="5"/>
      <c r="C15" s="1"/>
      <c r="D15" s="1"/>
      <c r="E15" s="1"/>
      <c r="F15" s="1"/>
      <c r="G15" s="57"/>
      <c r="H15" s="6"/>
      <c r="I15" s="28"/>
      <c r="J15" s="1"/>
      <c r="K15" s="1"/>
      <c r="L15" s="1"/>
      <c r="M15" s="1"/>
      <c r="N15" s="57"/>
      <c r="O15" s="6"/>
    </row>
    <row r="16" spans="1:15" ht="24.75" customHeight="1">
      <c r="A16" s="16"/>
      <c r="B16" s="5"/>
      <c r="C16" s="1"/>
      <c r="D16" s="1"/>
      <c r="E16" s="1"/>
      <c r="F16" s="1"/>
      <c r="G16" s="57"/>
      <c r="H16" s="6"/>
      <c r="I16" s="28"/>
      <c r="J16" s="1"/>
      <c r="K16" s="1"/>
      <c r="L16" s="1"/>
      <c r="M16" s="1"/>
      <c r="N16" s="57"/>
      <c r="O16" s="6"/>
    </row>
    <row r="17" spans="1:15" ht="24.75" customHeight="1">
      <c r="A17" s="16"/>
      <c r="B17" s="5"/>
      <c r="C17" s="1"/>
      <c r="D17" s="1"/>
      <c r="E17" s="1"/>
      <c r="F17" s="1"/>
      <c r="G17" s="57"/>
      <c r="H17" s="6"/>
      <c r="I17" s="28"/>
      <c r="J17" s="1"/>
      <c r="K17" s="1"/>
      <c r="L17" s="1"/>
      <c r="M17" s="1"/>
      <c r="N17" s="57"/>
      <c r="O17" s="6"/>
    </row>
    <row r="18" spans="1:15" ht="24.75" customHeight="1">
      <c r="A18" s="16"/>
      <c r="B18" s="5"/>
      <c r="C18" s="1"/>
      <c r="D18" s="1"/>
      <c r="E18" s="1"/>
      <c r="F18" s="1"/>
      <c r="G18" s="57"/>
      <c r="H18" s="6"/>
      <c r="I18" s="28"/>
      <c r="J18" s="1"/>
      <c r="K18" s="1"/>
      <c r="L18" s="1"/>
      <c r="M18" s="1"/>
      <c r="N18" s="57"/>
      <c r="O18" s="6"/>
    </row>
    <row r="19" spans="1:15" ht="24.75" customHeight="1">
      <c r="A19" s="16"/>
      <c r="B19" s="5"/>
      <c r="C19" s="1"/>
      <c r="D19" s="1"/>
      <c r="E19" s="1"/>
      <c r="F19" s="1"/>
      <c r="G19" s="57"/>
      <c r="H19" s="6"/>
      <c r="I19" s="28"/>
      <c r="J19" s="1"/>
      <c r="K19" s="1"/>
      <c r="L19" s="1"/>
      <c r="M19" s="1"/>
      <c r="N19" s="57"/>
      <c r="O19" s="6"/>
    </row>
    <row r="20" spans="1:15" ht="24.75" customHeight="1">
      <c r="A20" s="16"/>
      <c r="B20" s="5"/>
      <c r="C20" s="1"/>
      <c r="D20" s="1"/>
      <c r="E20" s="1"/>
      <c r="F20" s="1"/>
      <c r="G20" s="57"/>
      <c r="H20" s="6"/>
      <c r="I20" s="28"/>
      <c r="J20" s="1"/>
      <c r="K20" s="1"/>
      <c r="L20" s="1"/>
      <c r="M20" s="1"/>
      <c r="N20" s="57"/>
      <c r="O20" s="6"/>
    </row>
    <row r="21" spans="1:15" ht="24.75" customHeight="1">
      <c r="A21" s="16"/>
      <c r="B21" s="5"/>
      <c r="C21" s="1"/>
      <c r="D21" s="1"/>
      <c r="E21" s="1"/>
      <c r="F21" s="1"/>
      <c r="G21" s="57"/>
      <c r="H21" s="6"/>
      <c r="I21" s="28"/>
      <c r="J21" s="1"/>
      <c r="K21" s="1"/>
      <c r="L21" s="1"/>
      <c r="M21" s="1"/>
      <c r="N21" s="57"/>
      <c r="O21" s="6"/>
    </row>
    <row r="22" spans="1:15" ht="24.75" customHeight="1">
      <c r="A22" s="16"/>
      <c r="B22" s="5"/>
      <c r="C22" s="1"/>
      <c r="D22" s="1"/>
      <c r="E22" s="1"/>
      <c r="F22" s="1"/>
      <c r="G22" s="57"/>
      <c r="H22" s="6"/>
      <c r="I22" s="28"/>
      <c r="J22" s="1"/>
      <c r="K22" s="1"/>
      <c r="L22" s="1"/>
      <c r="M22" s="1"/>
      <c r="N22" s="57"/>
      <c r="O22" s="6"/>
    </row>
    <row r="23" spans="1:15" ht="24.75" customHeight="1">
      <c r="A23" s="16"/>
      <c r="B23" s="5"/>
      <c r="C23" s="1"/>
      <c r="D23" s="1"/>
      <c r="E23" s="1"/>
      <c r="F23" s="1"/>
      <c r="G23" s="57"/>
      <c r="H23" s="6"/>
      <c r="I23" s="28"/>
      <c r="J23" s="1"/>
      <c r="K23" s="1"/>
      <c r="L23" s="1"/>
      <c r="M23" s="1"/>
      <c r="N23" s="57"/>
      <c r="O23" s="6"/>
    </row>
    <row r="24" spans="1:15" ht="24.75" customHeight="1">
      <c r="A24" s="15"/>
      <c r="B24" s="5"/>
      <c r="C24" s="1"/>
      <c r="D24" s="1"/>
      <c r="E24" s="1"/>
      <c r="F24" s="1"/>
      <c r="G24" s="57"/>
      <c r="H24" s="6"/>
      <c r="I24" s="28"/>
      <c r="J24" s="1"/>
      <c r="K24" s="1"/>
      <c r="L24" s="1"/>
      <c r="M24" s="1"/>
      <c r="N24" s="57"/>
      <c r="O24" s="6"/>
    </row>
    <row r="25" spans="1:15" ht="24.75" customHeight="1">
      <c r="A25" s="16"/>
      <c r="B25" s="5"/>
      <c r="C25" s="1"/>
      <c r="D25" s="1"/>
      <c r="E25" s="1"/>
      <c r="F25" s="1"/>
      <c r="G25" s="57"/>
      <c r="H25" s="6"/>
      <c r="I25" s="28"/>
      <c r="J25" s="1"/>
      <c r="K25" s="1"/>
      <c r="L25" s="1"/>
      <c r="M25" s="1"/>
      <c r="N25" s="57"/>
      <c r="O25" s="6"/>
    </row>
    <row r="26" spans="1:15" ht="24.75" customHeight="1">
      <c r="A26" s="16"/>
      <c r="B26" s="5"/>
      <c r="C26" s="1"/>
      <c r="D26" s="1"/>
      <c r="E26" s="1"/>
      <c r="F26" s="1"/>
      <c r="G26" s="57"/>
      <c r="H26" s="6"/>
      <c r="I26" s="28"/>
      <c r="J26" s="1"/>
      <c r="K26" s="1"/>
      <c r="L26" s="1"/>
      <c r="M26" s="1"/>
      <c r="N26" s="57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8"/>
      <c r="H27" s="21"/>
      <c r="I27" s="29"/>
      <c r="J27" s="20"/>
      <c r="K27" s="20"/>
      <c r="L27" s="20"/>
      <c r="M27" s="20"/>
      <c r="N27" s="58"/>
      <c r="O27" s="21"/>
    </row>
    <row r="28" spans="1:15" ht="24.75" customHeight="1" thickBot="1">
      <c r="A28" s="2" t="s">
        <v>2</v>
      </c>
      <c r="B28" s="135">
        <v>5338390</v>
      </c>
      <c r="C28" s="3">
        <v>100</v>
      </c>
      <c r="D28" s="135">
        <v>160000</v>
      </c>
      <c r="E28" s="136">
        <v>10200</v>
      </c>
      <c r="F28" s="22">
        <v>4060</v>
      </c>
      <c r="G28" s="4"/>
      <c r="H28" s="4"/>
      <c r="I28" s="140">
        <v>5582400</v>
      </c>
      <c r="J28" s="22">
        <v>100</v>
      </c>
      <c r="K28" s="136">
        <v>160000</v>
      </c>
      <c r="L28" s="135">
        <v>11200</v>
      </c>
      <c r="M28" s="3">
        <v>4450</v>
      </c>
      <c r="N28" s="3"/>
      <c r="O28" s="22"/>
    </row>
    <row r="29" spans="1:15" ht="24.75" customHeight="1" thickBot="1">
      <c r="A29" s="2" t="s">
        <v>43</v>
      </c>
      <c r="B29" s="160">
        <v>5512750</v>
      </c>
      <c r="C29" s="161"/>
      <c r="D29" s="161"/>
      <c r="E29" s="161"/>
      <c r="F29" s="161"/>
      <c r="G29" s="161"/>
      <c r="H29" s="162"/>
      <c r="I29" s="160">
        <v>5758150</v>
      </c>
      <c r="J29" s="161"/>
      <c r="K29" s="161"/>
      <c r="L29" s="161"/>
      <c r="M29" s="161"/>
      <c r="N29" s="161"/>
      <c r="O29" s="162"/>
    </row>
    <row r="31" spans="1:9" ht="15.75">
      <c r="A31" s="7"/>
      <c r="B31" s="8"/>
      <c r="C31" s="8"/>
      <c r="D31" s="8"/>
      <c r="E31" s="8"/>
      <c r="F31" s="8"/>
      <c r="G31" s="62"/>
      <c r="H31" s="62"/>
      <c r="I31" s="62"/>
    </row>
    <row r="32" spans="1:8" ht="15">
      <c r="A32" s="60"/>
      <c r="B32" s="8"/>
      <c r="C32" s="8"/>
      <c r="D32" s="8"/>
      <c r="E32" s="8"/>
      <c r="F32" s="8"/>
      <c r="G32" s="8"/>
      <c r="H32" s="8"/>
    </row>
    <row r="33" spans="1:15" ht="33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8" ht="15">
      <c r="A34" s="60"/>
      <c r="B34" s="8"/>
      <c r="C34" s="8"/>
      <c r="D34" s="8"/>
      <c r="E34" s="8"/>
      <c r="F34" s="8"/>
      <c r="G34" s="8"/>
      <c r="H34" s="8"/>
    </row>
  </sheetData>
  <mergeCells count="21">
    <mergeCell ref="E6:E7"/>
    <mergeCell ref="O6:O7"/>
    <mergeCell ref="M6:M7"/>
    <mergeCell ref="K6:K7"/>
    <mergeCell ref="J6:J7"/>
    <mergeCell ref="I6:I7"/>
    <mergeCell ref="F6:F7"/>
    <mergeCell ref="A2:O2"/>
    <mergeCell ref="A3:O3"/>
    <mergeCell ref="I5:O5"/>
    <mergeCell ref="B5:H5"/>
    <mergeCell ref="A33:O33"/>
    <mergeCell ref="B6:B7"/>
    <mergeCell ref="L6:L7"/>
    <mergeCell ref="C6:C7"/>
    <mergeCell ref="D6:D7"/>
    <mergeCell ref="G6:G7"/>
    <mergeCell ref="B29:H29"/>
    <mergeCell ref="I29:O29"/>
    <mergeCell ref="H6:H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 topLeftCell="A10">
      <selection activeCell="H16" sqref="H16"/>
    </sheetView>
  </sheetViews>
  <sheetFormatPr defaultColWidth="9.140625" defaultRowHeight="12.75"/>
  <cols>
    <col min="1" max="1" width="12.00390625" style="124" customWidth="1"/>
    <col min="2" max="2" width="27.8515625" style="125" customWidth="1"/>
    <col min="3" max="3" width="16.7109375" style="67" customWidth="1"/>
    <col min="4" max="4" width="16.7109375" style="72" customWidth="1"/>
    <col min="5" max="12" width="16.7109375" style="67" customWidth="1"/>
    <col min="13" max="13" width="16.7109375" style="67" hidden="1" customWidth="1"/>
    <col min="14" max="14" width="16.421875" style="67" hidden="1" customWidth="1"/>
    <col min="15" max="15" width="10.421875" style="67" customWidth="1"/>
    <col min="16" max="16384" width="9.140625" style="67" customWidth="1"/>
  </cols>
  <sheetData>
    <row r="1" spans="1:15" ht="24.7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66" t="s">
        <v>25</v>
      </c>
      <c r="M1" s="65"/>
      <c r="N1" s="65"/>
      <c r="O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" ht="18" customHeight="1">
      <c r="A3" s="68" t="s">
        <v>8</v>
      </c>
      <c r="B3" s="69"/>
      <c r="C3" s="69" t="s">
        <v>48</v>
      </c>
      <c r="D3" s="70"/>
    </row>
    <row r="4" spans="1:2" ht="15" customHeight="1">
      <c r="A4" s="71" t="s">
        <v>9</v>
      </c>
      <c r="B4" s="67"/>
    </row>
    <row r="5" spans="1:2" ht="16.5" customHeight="1">
      <c r="A5" s="63"/>
      <c r="B5" s="67"/>
    </row>
    <row r="6" spans="1:6" ht="38.25" customHeight="1" thickBot="1">
      <c r="A6" s="73" t="s">
        <v>10</v>
      </c>
      <c r="B6" s="74"/>
      <c r="C6" s="75"/>
      <c r="D6" s="76" t="s">
        <v>44</v>
      </c>
      <c r="E6" s="76" t="s">
        <v>36</v>
      </c>
      <c r="F6" s="76" t="s">
        <v>45</v>
      </c>
    </row>
    <row r="7" spans="1:6" ht="8.25" customHeight="1" thickTop="1">
      <c r="A7" s="77"/>
      <c r="B7" s="78"/>
      <c r="C7" s="79"/>
      <c r="D7" s="80"/>
      <c r="E7" s="81"/>
      <c r="F7" s="81"/>
    </row>
    <row r="8" spans="1:6" ht="15">
      <c r="A8" s="170" t="s">
        <v>4</v>
      </c>
      <c r="B8" s="170"/>
      <c r="C8" s="170"/>
      <c r="D8" s="82">
        <v>5350871</v>
      </c>
      <c r="E8" s="82">
        <v>5338390</v>
      </c>
      <c r="F8" s="82">
        <v>5582400</v>
      </c>
    </row>
    <row r="9" spans="1:6" ht="32.25" customHeight="1">
      <c r="A9" s="171" t="s">
        <v>29</v>
      </c>
      <c r="B9" s="171"/>
      <c r="C9" s="171"/>
      <c r="D9" s="82">
        <v>129</v>
      </c>
      <c r="E9" s="82">
        <v>100</v>
      </c>
      <c r="F9" s="82">
        <v>100</v>
      </c>
    </row>
    <row r="10" spans="1:6" ht="15">
      <c r="A10" s="170" t="s">
        <v>6</v>
      </c>
      <c r="B10" s="170"/>
      <c r="C10" s="170"/>
      <c r="D10" s="82">
        <v>160000</v>
      </c>
      <c r="E10" s="82">
        <v>160000</v>
      </c>
      <c r="F10" s="82">
        <v>160000</v>
      </c>
    </row>
    <row r="11" spans="1:6" ht="15">
      <c r="A11" s="170" t="s">
        <v>7</v>
      </c>
      <c r="B11" s="170"/>
      <c r="C11" s="170"/>
      <c r="D11" s="82">
        <v>10000</v>
      </c>
      <c r="E11" s="82">
        <v>10200</v>
      </c>
      <c r="F11" s="82">
        <v>11200</v>
      </c>
    </row>
    <row r="12" spans="1:6" ht="15">
      <c r="A12" s="170" t="s">
        <v>11</v>
      </c>
      <c r="B12" s="170"/>
      <c r="C12" s="170"/>
      <c r="D12" s="82">
        <v>4000</v>
      </c>
      <c r="E12" s="82">
        <v>4060</v>
      </c>
      <c r="F12" s="82">
        <v>4450</v>
      </c>
    </row>
    <row r="13" spans="1:6" ht="31.5" customHeight="1">
      <c r="A13" s="171" t="s">
        <v>27</v>
      </c>
      <c r="B13" s="171"/>
      <c r="C13" s="171"/>
      <c r="D13" s="82"/>
      <c r="E13" s="82"/>
      <c r="F13" s="82"/>
    </row>
    <row r="14" spans="1:6" ht="15">
      <c r="A14" s="170" t="s">
        <v>28</v>
      </c>
      <c r="B14" s="170"/>
      <c r="C14" s="170"/>
      <c r="D14" s="82"/>
      <c r="E14" s="82"/>
      <c r="F14" s="82"/>
    </row>
    <row r="15" spans="1:6" ht="6.75" customHeight="1">
      <c r="A15" s="83"/>
      <c r="B15" s="84"/>
      <c r="C15" s="85"/>
      <c r="D15" s="85"/>
      <c r="E15" s="85"/>
      <c r="F15" s="85"/>
    </row>
    <row r="16" spans="1:6" ht="15.75" thickBot="1">
      <c r="A16" s="86" t="s">
        <v>12</v>
      </c>
      <c r="B16" s="87"/>
      <c r="C16" s="88"/>
      <c r="D16" s="88">
        <v>5525000</v>
      </c>
      <c r="E16" s="89">
        <v>5512750</v>
      </c>
      <c r="F16" s="88">
        <v>5758150</v>
      </c>
    </row>
    <row r="17" spans="1:5" ht="15.75" thickTop="1">
      <c r="A17" s="127" t="s">
        <v>13</v>
      </c>
      <c r="B17" s="90"/>
      <c r="D17" s="91"/>
      <c r="E17" s="92"/>
    </row>
    <row r="18" spans="1:10" ht="15">
      <c r="A18" s="128" t="s">
        <v>14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5" ht="15">
      <c r="A19" s="129" t="s">
        <v>15</v>
      </c>
      <c r="B19" s="63"/>
      <c r="D19" s="92"/>
      <c r="E19" s="95"/>
    </row>
    <row r="20" spans="1:12" ht="1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1</v>
      </c>
    </row>
    <row r="21" spans="1:12" ht="8.25" customHeight="1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90">
      <c r="A23" s="102" t="s">
        <v>35</v>
      </c>
      <c r="B23" s="102" t="s">
        <v>16</v>
      </c>
      <c r="C23" s="103" t="s">
        <v>46</v>
      </c>
      <c r="D23" s="103" t="s">
        <v>4</v>
      </c>
      <c r="E23" s="103" t="s">
        <v>5</v>
      </c>
      <c r="F23" s="103" t="s">
        <v>6</v>
      </c>
      <c r="G23" s="103" t="s">
        <v>7</v>
      </c>
      <c r="H23" s="103" t="s">
        <v>11</v>
      </c>
      <c r="I23" s="103" t="s">
        <v>37</v>
      </c>
      <c r="J23" s="103" t="s">
        <v>28</v>
      </c>
      <c r="K23" s="126" t="s">
        <v>38</v>
      </c>
      <c r="L23" s="126" t="s">
        <v>47</v>
      </c>
      <c r="M23" s="104" t="s">
        <v>17</v>
      </c>
      <c r="N23" s="104" t="s">
        <v>18</v>
      </c>
    </row>
    <row r="24" spans="1:14" ht="14.25" customHeight="1">
      <c r="A24" s="105">
        <v>31</v>
      </c>
      <c r="B24" s="105"/>
      <c r="C24" s="106">
        <f>SUM(C25:C27)</f>
        <v>4407500</v>
      </c>
      <c r="D24" s="106">
        <f aca="true" t="shared" si="0" ref="D24:L24">SUM(D25:D28)</f>
        <v>4407500</v>
      </c>
      <c r="E24" s="106">
        <f t="shared" si="0"/>
        <v>0</v>
      </c>
      <c r="F24" s="106">
        <f t="shared" si="0"/>
        <v>0</v>
      </c>
      <c r="G24" s="106">
        <f t="shared" si="0"/>
        <v>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6">
        <f t="shared" si="0"/>
        <v>4416350</v>
      </c>
      <c r="L24" s="106">
        <f t="shared" si="0"/>
        <v>4641600</v>
      </c>
      <c r="M24" s="107">
        <f>SUM(M25:M29)</f>
        <v>0</v>
      </c>
      <c r="N24" s="107">
        <f>SUM(N25:N29)</f>
        <v>0</v>
      </c>
    </row>
    <row r="25" spans="1:14" ht="14.25" customHeight="1">
      <c r="A25" s="108">
        <v>311</v>
      </c>
      <c r="B25" s="109" t="s">
        <v>49</v>
      </c>
      <c r="C25" s="110">
        <v>3800000</v>
      </c>
      <c r="D25" s="110">
        <v>3800000</v>
      </c>
      <c r="E25" s="110"/>
      <c r="F25" s="110"/>
      <c r="G25" s="110"/>
      <c r="H25" s="110"/>
      <c r="I25" s="110"/>
      <c r="J25" s="110"/>
      <c r="K25" s="110">
        <v>3807600</v>
      </c>
      <c r="L25" s="110">
        <v>4001800</v>
      </c>
      <c r="M25" s="67">
        <v>0</v>
      </c>
      <c r="N25" s="67">
        <v>0</v>
      </c>
    </row>
    <row r="26" spans="1:14" ht="14.25" customHeight="1">
      <c r="A26" s="108">
        <v>312</v>
      </c>
      <c r="B26" s="111" t="s">
        <v>50</v>
      </c>
      <c r="C26" s="110">
        <v>26000</v>
      </c>
      <c r="D26" s="110">
        <v>26000</v>
      </c>
      <c r="E26" s="110"/>
      <c r="F26" s="110"/>
      <c r="G26" s="110"/>
      <c r="H26" s="110"/>
      <c r="I26" s="110"/>
      <c r="J26" s="110"/>
      <c r="K26" s="110">
        <v>26050</v>
      </c>
      <c r="L26" s="110">
        <v>27400</v>
      </c>
      <c r="M26" s="67">
        <v>0</v>
      </c>
      <c r="N26" s="67">
        <v>0</v>
      </c>
    </row>
    <row r="27" spans="1:14" ht="14.25" customHeight="1">
      <c r="A27" s="108">
        <v>313</v>
      </c>
      <c r="B27" s="109" t="s">
        <v>51</v>
      </c>
      <c r="C27" s="110">
        <v>581500</v>
      </c>
      <c r="D27" s="110">
        <v>581500</v>
      </c>
      <c r="E27" s="110"/>
      <c r="F27" s="110"/>
      <c r="G27" s="110"/>
      <c r="H27" s="110"/>
      <c r="I27" s="110"/>
      <c r="J27" s="110"/>
      <c r="K27" s="110">
        <v>582700</v>
      </c>
      <c r="L27" s="110">
        <v>612400</v>
      </c>
      <c r="M27" s="67">
        <v>0</v>
      </c>
      <c r="N27" s="67">
        <v>0</v>
      </c>
    </row>
    <row r="28" spans="1:14" ht="14.25" customHeight="1">
      <c r="A28" s="108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67">
        <v>0</v>
      </c>
      <c r="N28" s="67">
        <v>0</v>
      </c>
    </row>
    <row r="29" spans="1:14" ht="14.25" customHeight="1">
      <c r="A29" s="113">
        <v>32</v>
      </c>
      <c r="B29" s="114"/>
      <c r="C29" s="115">
        <f aca="true" t="shared" si="1" ref="C29:L29">SUM(C30:C33)</f>
        <v>1111116</v>
      </c>
      <c r="D29" s="115">
        <f t="shared" si="1"/>
        <v>940987</v>
      </c>
      <c r="E29" s="115">
        <f t="shared" si="1"/>
        <v>129</v>
      </c>
      <c r="F29" s="115">
        <f t="shared" si="1"/>
        <v>160000</v>
      </c>
      <c r="G29" s="115">
        <f t="shared" si="1"/>
        <v>10000</v>
      </c>
      <c r="H29" s="115">
        <f t="shared" si="1"/>
        <v>0</v>
      </c>
      <c r="I29" s="115">
        <f t="shared" si="1"/>
        <v>0</v>
      </c>
      <c r="J29" s="115">
        <f t="shared" si="1"/>
        <v>0</v>
      </c>
      <c r="K29" s="115">
        <f t="shared" si="1"/>
        <v>1090000</v>
      </c>
      <c r="L29" s="115">
        <f t="shared" si="1"/>
        <v>1109700</v>
      </c>
      <c r="M29" s="67">
        <v>0</v>
      </c>
      <c r="N29" s="67">
        <v>0</v>
      </c>
    </row>
    <row r="30" spans="1:14" ht="14.25" customHeight="1">
      <c r="A30" s="108">
        <v>321</v>
      </c>
      <c r="B30" s="109" t="s">
        <v>52</v>
      </c>
      <c r="C30" s="110">
        <v>287260</v>
      </c>
      <c r="D30" s="110">
        <v>282260</v>
      </c>
      <c r="E30" s="110"/>
      <c r="F30" s="110"/>
      <c r="G30" s="110">
        <v>5000</v>
      </c>
      <c r="H30" s="110"/>
      <c r="I30" s="110"/>
      <c r="J30" s="110"/>
      <c r="K30" s="110">
        <v>281800</v>
      </c>
      <c r="L30" s="110">
        <v>286900</v>
      </c>
      <c r="M30" s="107">
        <f>SUM(M31:M44)</f>
        <v>0</v>
      </c>
      <c r="N30" s="107">
        <f>SUM(N31:N44)</f>
        <v>0</v>
      </c>
    </row>
    <row r="31" spans="1:14" ht="14.25" customHeight="1">
      <c r="A31" s="108">
        <v>322</v>
      </c>
      <c r="B31" s="109" t="s">
        <v>53</v>
      </c>
      <c r="C31" s="110">
        <v>462019</v>
      </c>
      <c r="D31" s="110">
        <v>296890</v>
      </c>
      <c r="E31" s="110">
        <v>129</v>
      </c>
      <c r="F31" s="110">
        <v>160000</v>
      </c>
      <c r="G31" s="110">
        <v>5000</v>
      </c>
      <c r="H31" s="110"/>
      <c r="I31" s="110"/>
      <c r="J31" s="110"/>
      <c r="K31" s="110">
        <v>453240</v>
      </c>
      <c r="L31" s="110">
        <v>461400</v>
      </c>
      <c r="M31" s="67">
        <v>0</v>
      </c>
      <c r="N31" s="67">
        <v>0</v>
      </c>
    </row>
    <row r="32" spans="1:14" ht="14.25" customHeight="1">
      <c r="A32" s="108">
        <v>323</v>
      </c>
      <c r="B32" s="109" t="s">
        <v>54</v>
      </c>
      <c r="C32" s="110">
        <v>360248</v>
      </c>
      <c r="D32" s="110">
        <v>360248</v>
      </c>
      <c r="E32" s="110"/>
      <c r="F32" s="110"/>
      <c r="G32" s="110"/>
      <c r="H32" s="110"/>
      <c r="I32" s="110"/>
      <c r="J32" s="110"/>
      <c r="K32" s="110">
        <v>353400</v>
      </c>
      <c r="L32" s="110">
        <v>359800</v>
      </c>
      <c r="M32" s="67">
        <v>0</v>
      </c>
      <c r="N32" s="67">
        <v>0</v>
      </c>
    </row>
    <row r="33" spans="1:14" ht="14.25" customHeight="1">
      <c r="A33" s="108">
        <v>329</v>
      </c>
      <c r="B33" s="109" t="s">
        <v>55</v>
      </c>
      <c r="C33" s="110">
        <v>1589</v>
      </c>
      <c r="D33" s="110">
        <v>1589</v>
      </c>
      <c r="E33" s="110"/>
      <c r="F33" s="110"/>
      <c r="G33" s="110"/>
      <c r="H33" s="110"/>
      <c r="I33" s="110"/>
      <c r="J33" s="110"/>
      <c r="K33" s="110">
        <v>1560</v>
      </c>
      <c r="L33" s="110">
        <v>1600</v>
      </c>
      <c r="M33" s="67">
        <v>0</v>
      </c>
      <c r="N33" s="67">
        <v>0</v>
      </c>
    </row>
    <row r="34" spans="1:14" ht="14.25" customHeight="1">
      <c r="A34" s="113">
        <v>34</v>
      </c>
      <c r="B34" s="114"/>
      <c r="C34" s="115">
        <f aca="true" t="shared" si="2" ref="C34:L34">C35</f>
        <v>2384</v>
      </c>
      <c r="D34" s="115">
        <f t="shared" si="2"/>
        <v>2384</v>
      </c>
      <c r="E34" s="115">
        <f t="shared" si="2"/>
        <v>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  <c r="J34" s="115">
        <f t="shared" si="2"/>
        <v>0</v>
      </c>
      <c r="K34" s="115">
        <v>2340</v>
      </c>
      <c r="L34" s="115">
        <f t="shared" si="2"/>
        <v>2400</v>
      </c>
      <c r="M34" s="67">
        <v>0</v>
      </c>
      <c r="N34" s="67">
        <v>0</v>
      </c>
    </row>
    <row r="35" spans="1:14" ht="14.25" customHeight="1">
      <c r="A35" s="108">
        <v>343</v>
      </c>
      <c r="B35" s="109" t="s">
        <v>56</v>
      </c>
      <c r="C35" s="110">
        <v>2384</v>
      </c>
      <c r="D35" s="110">
        <v>2384</v>
      </c>
      <c r="E35" s="110"/>
      <c r="F35" s="110"/>
      <c r="G35" s="110"/>
      <c r="H35" s="110"/>
      <c r="I35" s="110"/>
      <c r="J35" s="110"/>
      <c r="K35" s="110">
        <v>2340</v>
      </c>
      <c r="L35" s="110">
        <v>2400</v>
      </c>
      <c r="M35" s="67">
        <v>0</v>
      </c>
      <c r="N35" s="67">
        <v>0</v>
      </c>
    </row>
    <row r="36" spans="1:14" ht="14.25" customHeight="1">
      <c r="A36" s="108" t="s">
        <v>19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67">
        <v>0</v>
      </c>
      <c r="N36" s="67">
        <v>0</v>
      </c>
    </row>
    <row r="37" spans="1:14" ht="14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67">
        <v>0</v>
      </c>
      <c r="N37" s="67">
        <v>0</v>
      </c>
    </row>
    <row r="38" spans="1:14" ht="14.25" customHeight="1">
      <c r="A38" s="113">
        <v>42</v>
      </c>
      <c r="B38" s="116"/>
      <c r="C38" s="115">
        <f aca="true" t="shared" si="3" ref="C38:L38">C39</f>
        <v>4000</v>
      </c>
      <c r="D38" s="115">
        <f t="shared" si="3"/>
        <v>0</v>
      </c>
      <c r="E38" s="115">
        <f t="shared" si="3"/>
        <v>0</v>
      </c>
      <c r="F38" s="115">
        <f t="shared" si="3"/>
        <v>0</v>
      </c>
      <c r="G38" s="115"/>
      <c r="H38" s="115">
        <v>4000</v>
      </c>
      <c r="I38" s="115">
        <f t="shared" si="3"/>
        <v>0</v>
      </c>
      <c r="J38" s="115">
        <f t="shared" si="3"/>
        <v>0</v>
      </c>
      <c r="K38" s="115">
        <f t="shared" si="3"/>
        <v>4060</v>
      </c>
      <c r="L38" s="115">
        <f t="shared" si="3"/>
        <v>4450</v>
      </c>
      <c r="M38" s="67">
        <v>0</v>
      </c>
      <c r="N38" s="67">
        <v>0</v>
      </c>
    </row>
    <row r="39" spans="1:14" ht="14.25" customHeight="1">
      <c r="A39" s="108">
        <v>424</v>
      </c>
      <c r="B39" s="111" t="s">
        <v>57</v>
      </c>
      <c r="C39" s="110">
        <v>4000</v>
      </c>
      <c r="D39" s="110"/>
      <c r="E39" s="110"/>
      <c r="F39" s="110"/>
      <c r="G39" s="110"/>
      <c r="H39" s="110">
        <v>4000</v>
      </c>
      <c r="I39" s="110"/>
      <c r="J39" s="110"/>
      <c r="K39" s="110">
        <v>4060</v>
      </c>
      <c r="L39" s="110">
        <v>4450</v>
      </c>
      <c r="M39" s="67">
        <v>0</v>
      </c>
      <c r="N39" s="67">
        <v>0</v>
      </c>
    </row>
    <row r="40" spans="1:14" ht="14.25" customHeight="1">
      <c r="A40" s="108" t="s">
        <v>19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67">
        <v>0</v>
      </c>
      <c r="N40" s="67">
        <v>0</v>
      </c>
    </row>
    <row r="41" spans="1:14" ht="14.25" customHeight="1">
      <c r="A41" s="113">
        <v>51</v>
      </c>
      <c r="B41" s="109"/>
      <c r="C41" s="115">
        <f aca="true" t="shared" si="4" ref="C41:L41">C42</f>
        <v>0</v>
      </c>
      <c r="D41" s="115">
        <f t="shared" si="4"/>
        <v>0</v>
      </c>
      <c r="E41" s="115">
        <f t="shared" si="4"/>
        <v>0</v>
      </c>
      <c r="F41" s="115">
        <f t="shared" si="4"/>
        <v>0</v>
      </c>
      <c r="G41" s="115">
        <f t="shared" si="4"/>
        <v>0</v>
      </c>
      <c r="H41" s="115">
        <f t="shared" si="4"/>
        <v>0</v>
      </c>
      <c r="I41" s="115">
        <f t="shared" si="4"/>
        <v>0</v>
      </c>
      <c r="J41" s="115">
        <f t="shared" si="4"/>
        <v>0</v>
      </c>
      <c r="K41" s="115">
        <f t="shared" si="4"/>
        <v>0</v>
      </c>
      <c r="L41" s="115">
        <f t="shared" si="4"/>
        <v>0</v>
      </c>
      <c r="M41" s="67">
        <v>0</v>
      </c>
      <c r="N41" s="67">
        <v>0</v>
      </c>
    </row>
    <row r="42" spans="1:14" ht="14.25" customHeight="1">
      <c r="A42" s="117">
        <v>511</v>
      </c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67">
        <v>0</v>
      </c>
      <c r="N42" s="67">
        <v>0</v>
      </c>
    </row>
    <row r="43" spans="1:14" ht="14.25" customHeight="1">
      <c r="A43" s="120"/>
      <c r="B43" s="64" t="s">
        <v>20</v>
      </c>
      <c r="C43" s="121">
        <v>5525000</v>
      </c>
      <c r="D43" s="121">
        <f aca="true" t="shared" si="5" ref="D43:J43">D24+D29+D34</f>
        <v>5350871</v>
      </c>
      <c r="E43" s="121">
        <f t="shared" si="5"/>
        <v>129</v>
      </c>
      <c r="F43" s="121">
        <f t="shared" si="5"/>
        <v>160000</v>
      </c>
      <c r="G43" s="121">
        <v>10000</v>
      </c>
      <c r="H43" s="121">
        <v>4000</v>
      </c>
      <c r="I43" s="121">
        <f t="shared" si="5"/>
        <v>0</v>
      </c>
      <c r="J43" s="121">
        <f t="shared" si="5"/>
        <v>0</v>
      </c>
      <c r="K43" s="121">
        <v>5512750</v>
      </c>
      <c r="L43" s="121">
        <v>5758150</v>
      </c>
      <c r="M43" s="67">
        <v>0</v>
      </c>
      <c r="N43" s="67">
        <v>0</v>
      </c>
    </row>
    <row r="44" spans="1:14" ht="14.25" customHeight="1">
      <c r="A44" s="122"/>
      <c r="B44" s="123" t="s">
        <v>21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67">
        <v>0</v>
      </c>
      <c r="N44" s="67">
        <v>0</v>
      </c>
    </row>
  </sheetData>
  <mergeCells count="8">
    <mergeCell ref="A11:C11"/>
    <mergeCell ref="A12:C12"/>
    <mergeCell ref="A13:C13"/>
    <mergeCell ref="A14:C14"/>
    <mergeCell ref="A1:J1"/>
    <mergeCell ref="A8:C8"/>
    <mergeCell ref="A9:C9"/>
    <mergeCell ref="A10:C1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WIN XP</cp:lastModifiedBy>
  <cp:lastPrinted>2012-12-20T11:08:26Z</cp:lastPrinted>
  <dcterms:created xsi:type="dcterms:W3CDTF">1996-10-14T23:33:28Z</dcterms:created>
  <dcterms:modified xsi:type="dcterms:W3CDTF">2012-12-20T11:16:56Z</dcterms:modified>
  <cp:category/>
  <cp:version/>
  <cp:contentType/>
  <cp:contentStatus/>
</cp:coreProperties>
</file>